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375" activeTab="4"/>
  </bookViews>
  <sheets>
    <sheet name="汇总表" sheetId="6" r:id="rId1"/>
    <sheet name="维修单1" sheetId="1" r:id="rId2"/>
    <sheet name="维修单2" sheetId="4" r:id="rId3"/>
    <sheet name="维修单3（增氧泵）" sheetId="5" r:id="rId4"/>
    <sheet name="保洁单" sheetId="3" r:id="rId5"/>
  </sheets>
  <definedNames>
    <definedName name="_xlnm._FilterDatabase" localSheetId="1" hidden="1">维修单1!#REF!</definedName>
    <definedName name="_xlnm.Print_Area" localSheetId="1">维修单1!$A$1:$K$17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<sst xmlns="http://schemas.openxmlformats.org/spreadsheetml/2006/main" count="213" uniqueCount="86">
  <si>
    <r>
      <rPr>
        <b/>
        <sz val="16"/>
        <color theme="1"/>
        <rFont val="宋体"/>
        <charset val="134"/>
      </rPr>
      <t>序号</t>
    </r>
  </si>
  <si>
    <r>
      <rPr>
        <b/>
        <sz val="16"/>
        <color theme="1"/>
        <rFont val="宋体"/>
        <charset val="134"/>
      </rPr>
      <t>单号</t>
    </r>
  </si>
  <si>
    <r>
      <rPr>
        <b/>
        <sz val="16"/>
        <color theme="1"/>
        <rFont val="宋体"/>
        <charset val="134"/>
      </rPr>
      <t>金额</t>
    </r>
  </si>
  <si>
    <r>
      <rPr>
        <sz val="14"/>
        <color theme="1"/>
        <rFont val="宋体"/>
        <charset val="134"/>
      </rPr>
      <t>维修单</t>
    </r>
    <r>
      <rPr>
        <sz val="14"/>
        <color theme="1"/>
        <rFont val="Times New Roman"/>
        <charset val="134"/>
      </rPr>
      <t>1</t>
    </r>
  </si>
  <si>
    <r>
      <rPr>
        <sz val="14"/>
        <color theme="1"/>
        <rFont val="宋体"/>
        <charset val="134"/>
      </rPr>
      <t>维修单</t>
    </r>
    <r>
      <rPr>
        <sz val="14"/>
        <color theme="1"/>
        <rFont val="Times New Roman"/>
        <charset val="134"/>
      </rPr>
      <t>2</t>
    </r>
  </si>
  <si>
    <r>
      <rPr>
        <sz val="14"/>
        <color theme="1"/>
        <rFont val="宋体"/>
        <charset val="134"/>
      </rPr>
      <t>维修单</t>
    </r>
    <r>
      <rPr>
        <sz val="14"/>
        <color theme="1"/>
        <rFont val="Times New Roman"/>
        <charset val="134"/>
      </rPr>
      <t>3</t>
    </r>
    <r>
      <rPr>
        <sz val="14"/>
        <color theme="1"/>
        <rFont val="宋体"/>
        <charset val="134"/>
      </rPr>
      <t>（增氧泵）</t>
    </r>
  </si>
  <si>
    <r>
      <rPr>
        <sz val="14"/>
        <color theme="1"/>
        <rFont val="宋体"/>
        <charset val="134"/>
      </rPr>
      <t>保洁单</t>
    </r>
  </si>
  <si>
    <r>
      <rPr>
        <sz val="14"/>
        <color theme="1"/>
        <rFont val="宋体"/>
        <charset val="134"/>
      </rPr>
      <t>合计</t>
    </r>
  </si>
  <si>
    <t>序号</t>
  </si>
  <si>
    <t>名称</t>
  </si>
  <si>
    <t>规格型号</t>
  </si>
  <si>
    <t>采购数量</t>
  </si>
  <si>
    <t>采购单位</t>
  </si>
  <si>
    <t>预计单价</t>
  </si>
  <si>
    <t>预计总价</t>
  </si>
  <si>
    <t>用途</t>
  </si>
  <si>
    <t>相关要求附件</t>
  </si>
  <si>
    <t>备注</t>
  </si>
  <si>
    <t>电焊条</t>
  </si>
  <si>
    <t>2.5mm，60根/公斤</t>
  </si>
  <si>
    <t>公斤</t>
  </si>
  <si>
    <t>维修</t>
  </si>
  <si>
    <t>A02330500</t>
  </si>
  <si>
    <t>白色喷漆</t>
  </si>
  <si>
    <t>650ml</t>
  </si>
  <si>
    <t>罐</t>
  </si>
  <si>
    <t>A05029900</t>
  </si>
  <si>
    <t>交流接触器</t>
  </si>
  <si>
    <t>个</t>
  </si>
  <si>
    <t>220V、380V各两个</t>
  </si>
  <si>
    <t>六角螺丝</t>
  </si>
  <si>
    <t>/</t>
  </si>
  <si>
    <t>3.5cm、4cm各200个</t>
  </si>
  <si>
    <t>不锈钢配电箱</t>
  </si>
  <si>
    <t>300*400*160com</t>
  </si>
  <si>
    <t>防腐木板</t>
  </si>
  <si>
    <t>1cm厚，10cm宽，4m长</t>
  </si>
  <si>
    <t>块</t>
  </si>
  <si>
    <t>1.1cm厚，8.5cm宽，4m长</t>
  </si>
  <si>
    <t>灯带</t>
  </si>
  <si>
    <t>80cm,黄光3000k</t>
  </si>
  <si>
    <t>条</t>
  </si>
  <si>
    <t>A02061908</t>
  </si>
  <si>
    <t>明装轨道插座</t>
  </si>
  <si>
    <t>左侧和右侧各一个</t>
  </si>
  <si>
    <t>语雨冲水阀</t>
  </si>
  <si>
    <t>合计</t>
  </si>
  <si>
    <t>白玻璃</t>
  </si>
  <si>
    <t>135cm*68cm*5mm厚度</t>
  </si>
  <si>
    <t>方</t>
  </si>
  <si>
    <t>面板灯</t>
  </si>
  <si>
    <t>600*600mm 白光、嵌入式</t>
  </si>
  <si>
    <t>结构胶枪</t>
  </si>
  <si>
    <t>把</t>
  </si>
  <si>
    <t>玻璃胶枪</t>
  </si>
  <si>
    <t>电凿</t>
  </si>
  <si>
    <t>圆柄（两坑两槽）12-150（扁凿）</t>
  </si>
  <si>
    <t>圆柄（两坑两槽）14-250（扁凿）</t>
  </si>
  <si>
    <t>圆柄（两坑两槽）14-400（尖凿）</t>
  </si>
  <si>
    <t>增氧泵</t>
  </si>
  <si>
    <t>1.5kw，51*20*23</t>
  </si>
  <si>
    <t>易可刷</t>
  </si>
  <si>
    <t>保洁</t>
  </si>
  <si>
    <t>线手套</t>
  </si>
  <si>
    <t>双</t>
  </si>
  <si>
    <t>纸盒</t>
  </si>
  <si>
    <t>见附件</t>
  </si>
  <si>
    <t>地板清洗剂</t>
  </si>
  <si>
    <t>5斤</t>
  </si>
  <si>
    <t>桶</t>
  </si>
  <si>
    <t>草酸清洗剂</t>
  </si>
  <si>
    <t>300ml</t>
  </si>
  <si>
    <t>瓶</t>
  </si>
  <si>
    <t>拖把杆</t>
  </si>
  <si>
    <t>特厚</t>
  </si>
  <si>
    <t>根</t>
  </si>
  <si>
    <t>扫把</t>
  </si>
  <si>
    <t>全套</t>
  </si>
  <si>
    <t>套</t>
  </si>
  <si>
    <t>木拖把</t>
  </si>
  <si>
    <t>1.1米</t>
  </si>
  <si>
    <t>家具清洁剂</t>
  </si>
  <si>
    <t>1000ml</t>
  </si>
  <si>
    <t>缝隙刷</t>
  </si>
  <si>
    <t>皮吸</t>
  </si>
  <si>
    <t>总计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</si>
</sst>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8">
    <font>
      <sz val="11"/>
      <color theme="1"/>
      <name val="宋体"/>
      <charset val="134"/>
      <scheme val="minor"/>
    </font>
    <font>
      <sz val="9"/>
      <color rgb="FF000000"/>
      <name val="Microsoft YaHei"/>
      <charset val="134"/>
    </font>
    <font>
      <sz val="12"/>
      <name val="宋体"/>
      <charset val="134"/>
    </font>
    <font>
      <sz val="9"/>
      <color rgb="FF000000"/>
      <name val="Microsoft YaHei"/>
      <charset val="134"/>
    </font>
    <font>
      <b/>
      <sz val="16"/>
      <color theme="1"/>
      <name val="Times New Roman"/>
      <charset val="134"/>
    </font>
    <font>
      <sz val="14"/>
      <color theme="1"/>
      <name val="Times New Roman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name val="Arial"/>
      <charset val="0"/>
    </font>
    <font>
      <sz val="14"/>
      <color theme="1"/>
      <name val="宋体"/>
      <charset val="134"/>
    </font>
    <font>
      <b/>
      <sz val="16"/>
      <color theme="1"/>
      <name val="宋体"/>
      <charset val="134"/>
    </font>
  </fonts>
  <fills count="3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indexed="8"/>
      </bottom>
      <diagonal/>
    </border>
    <border>
      <left/>
      <right/>
      <top style="thin">
        <color auto="1"/>
      </top>
      <bottom style="thin">
        <color indexed="8"/>
      </bottom>
      <diagonal/>
    </border>
    <border>
      <left/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1">
    <xf numFmtId="0" fontId="0" fillId="0" borderId="0" applyBorder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0" fillId="3" borderId="6" applyNumberFormat="0" applyFont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7" applyNumberFormat="0" applyFill="0" applyAlignment="0" applyProtection="0">
      <alignment vertical="center"/>
    </xf>
    <xf numFmtId="0" fontId="12" fillId="0" borderId="7" applyNumberFormat="0" applyFill="0" applyAlignment="0" applyProtection="0">
      <alignment vertical="center"/>
    </xf>
    <xf numFmtId="0" fontId="13" fillId="0" borderId="8" applyNumberFormat="0" applyFill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4" borderId="9" applyNumberFormat="0" applyAlignment="0" applyProtection="0">
      <alignment vertical="center"/>
    </xf>
    <xf numFmtId="0" fontId="15" fillId="5" borderId="10" applyNumberFormat="0" applyAlignment="0" applyProtection="0">
      <alignment vertical="center"/>
    </xf>
    <xf numFmtId="0" fontId="16" fillId="5" borderId="9" applyNumberFormat="0" applyAlignment="0" applyProtection="0">
      <alignment vertical="center"/>
    </xf>
    <xf numFmtId="0" fontId="17" fillId="6" borderId="11" applyNumberFormat="0" applyAlignment="0" applyProtection="0">
      <alignment vertical="center"/>
    </xf>
    <xf numFmtId="0" fontId="18" fillId="0" borderId="12" applyNumberFormat="0" applyFill="0" applyAlignment="0" applyProtection="0">
      <alignment vertical="center"/>
    </xf>
    <xf numFmtId="0" fontId="19" fillId="0" borderId="13" applyNumberFormat="0" applyFill="0" applyAlignment="0" applyProtection="0">
      <alignment vertical="center"/>
    </xf>
    <xf numFmtId="0" fontId="20" fillId="7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3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3" fillId="13" borderId="0" applyNumberFormat="0" applyBorder="0" applyAlignment="0" applyProtection="0">
      <alignment vertical="center"/>
    </xf>
    <xf numFmtId="0" fontId="23" fillId="14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3" fillId="17" borderId="0" applyNumberFormat="0" applyBorder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3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24" fillId="24" borderId="0" applyNumberFormat="0" applyBorder="0" applyAlignment="0" applyProtection="0">
      <alignment vertical="center"/>
    </xf>
    <xf numFmtId="0" fontId="23" fillId="25" borderId="0" applyNumberFormat="0" applyBorder="0" applyAlignment="0" applyProtection="0">
      <alignment vertical="center"/>
    </xf>
    <xf numFmtId="0" fontId="23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4" fillId="28" borderId="0" applyNumberFormat="0" applyBorder="0" applyAlignment="0" applyProtection="0">
      <alignment vertical="center"/>
    </xf>
    <xf numFmtId="0" fontId="23" fillId="29" borderId="0" applyNumberFormat="0" applyBorder="0" applyAlignment="0" applyProtection="0">
      <alignment vertical="center"/>
    </xf>
    <xf numFmtId="0" fontId="23" fillId="30" borderId="0" applyNumberFormat="0" applyBorder="0" applyAlignment="0" applyProtection="0">
      <alignment vertical="center"/>
    </xf>
    <xf numFmtId="0" fontId="24" fillId="31" borderId="0" applyNumberFormat="0" applyBorder="0" applyAlignment="0" applyProtection="0">
      <alignment vertical="center"/>
    </xf>
    <xf numFmtId="0" fontId="24" fillId="32" borderId="0" applyNumberFormat="0" applyBorder="0" applyAlignment="0" applyProtection="0">
      <alignment vertical="center"/>
    </xf>
    <xf numFmtId="0" fontId="23" fillId="33" borderId="0" applyNumberFormat="0" applyBorder="0" applyAlignment="0" applyProtection="0">
      <alignment vertical="center"/>
    </xf>
    <xf numFmtId="0" fontId="2" fillId="0" borderId="0"/>
    <xf numFmtId="0" fontId="25" fillId="0" borderId="0"/>
  </cellStyleXfs>
  <cellXfs count="22">
    <xf numFmtId="0" fontId="0" fillId="0" borderId="0" xfId="0">
      <alignment vertical="center"/>
    </xf>
    <xf numFmtId="0" fontId="1" fillId="0" borderId="1" xfId="0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/>
    </xf>
    <xf numFmtId="0" fontId="0" fillId="0" borderId="1" xfId="0" applyFont="1" applyFill="1" applyBorder="1" applyAlignment="1">
      <alignment horizontal="center" vertical="center"/>
    </xf>
    <xf numFmtId="0" fontId="2" fillId="0" borderId="3" xfId="0" applyFont="1" applyFill="1" applyBorder="1" applyAlignment="1">
      <alignment horizontal="center" vertical="center"/>
    </xf>
    <xf numFmtId="0" fontId="2" fillId="0" borderId="4" xfId="0" applyFont="1" applyFill="1" applyBorder="1" applyAlignment="1">
      <alignment horizontal="center" vertical="center"/>
    </xf>
    <xf numFmtId="0" fontId="2" fillId="0" borderId="5" xfId="0" applyFont="1" applyFill="1" applyBorder="1" applyAlignment="1">
      <alignment horizontal="center" vertical="center"/>
    </xf>
    <xf numFmtId="0" fontId="0" fillId="2" borderId="1" xfId="0" applyFont="1" applyFill="1" applyBorder="1" applyAlignment="1">
      <alignment horizontal="center" vertical="center"/>
    </xf>
    <xf numFmtId="0" fontId="0" fillId="0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0" fontId="0" fillId="0" borderId="1" xfId="0" applyBorder="1">
      <alignment vertical="center"/>
    </xf>
    <xf numFmtId="0" fontId="0" fillId="0" borderId="1" xfId="0" applyBorder="1" applyAlignment="1">
      <alignment horizontal="center" vertical="center" wrapText="1"/>
    </xf>
    <xf numFmtId="0" fontId="3" fillId="0" borderId="2" xfId="0" applyFon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1" xfId="0" applyFill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/>
    </xf>
  </cellXfs>
  <cellStyles count="51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_金华保集蓝郡样板区及公园07-09-11 2" xfId="49"/>
    <cellStyle name="常规 3" xfId="50"/>
  </cellStyles>
  <tableStyles count="0" defaultTableStyle="TableStyleMedium2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7" Type="http://schemas.openxmlformats.org/officeDocument/2006/relationships/sharedStrings" Target="sharedStrings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4" Type="http://schemas.openxmlformats.org/officeDocument/2006/relationships/image" Target="../media/image11.png"/><Relationship Id="rId3" Type="http://schemas.openxmlformats.org/officeDocument/2006/relationships/image" Target="../media/image10.png"/><Relationship Id="rId2" Type="http://schemas.openxmlformats.org/officeDocument/2006/relationships/image" Target="../media/image9.png"/><Relationship Id="rId1" Type="http://schemas.openxmlformats.org/officeDocument/2006/relationships/image" Target="../media/image8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jpeg"/></Relationships>
</file>

<file path=xl/drawings/_rels/drawing4.xml.rels><?xml version="1.0" encoding="UTF-8" standalone="yes"?>
<Relationships xmlns="http://schemas.openxmlformats.org/package/2006/relationships"><Relationship Id="rId9" Type="http://schemas.openxmlformats.org/officeDocument/2006/relationships/image" Target="../media/image21.png"/><Relationship Id="rId8" Type="http://schemas.openxmlformats.org/officeDocument/2006/relationships/image" Target="../media/image20.png"/><Relationship Id="rId7" Type="http://schemas.openxmlformats.org/officeDocument/2006/relationships/image" Target="../media/image19.png"/><Relationship Id="rId6" Type="http://schemas.openxmlformats.org/officeDocument/2006/relationships/image" Target="../media/image18.png"/><Relationship Id="rId5" Type="http://schemas.openxmlformats.org/officeDocument/2006/relationships/image" Target="../media/image17.png"/><Relationship Id="rId4" Type="http://schemas.openxmlformats.org/officeDocument/2006/relationships/image" Target="../media/image16.png"/><Relationship Id="rId3" Type="http://schemas.openxmlformats.org/officeDocument/2006/relationships/image" Target="../media/image15.png"/><Relationship Id="rId2" Type="http://schemas.openxmlformats.org/officeDocument/2006/relationships/image" Target="../media/image14.png"/><Relationship Id="rId10" Type="http://schemas.openxmlformats.org/officeDocument/2006/relationships/image" Target="../media/image22.png"/><Relationship Id="rId1" Type="http://schemas.openxmlformats.org/officeDocument/2006/relationships/image" Target="../media/image13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337185</xdr:colOff>
      <xdr:row>1</xdr:row>
      <xdr:rowOff>38100</xdr:rowOff>
    </xdr:from>
    <xdr:to>
      <xdr:col>8</xdr:col>
      <xdr:colOff>919480</xdr:colOff>
      <xdr:row>1</xdr:row>
      <xdr:rowOff>930910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rcRect t="18115" b="11087"/>
        <a:stretch>
          <a:fillRect/>
        </a:stretch>
      </xdr:blipFill>
      <xdr:spPr>
        <a:xfrm>
          <a:off x="7632700" y="219075"/>
          <a:ext cx="582295" cy="892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437515</xdr:colOff>
      <xdr:row>10</xdr:row>
      <xdr:rowOff>3175</xdr:rowOff>
    </xdr:from>
    <xdr:to>
      <xdr:col>8</xdr:col>
      <xdr:colOff>1477645</xdr:colOff>
      <xdr:row>10</xdr:row>
      <xdr:rowOff>1005205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rcRect t="28096" b="27558"/>
        <a:stretch>
          <a:fillRect/>
        </a:stretch>
      </xdr:blipFill>
      <xdr:spPr>
        <a:xfrm>
          <a:off x="7733030" y="9671050"/>
          <a:ext cx="104013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481965</xdr:colOff>
      <xdr:row>14</xdr:row>
      <xdr:rowOff>104775</xdr:rowOff>
    </xdr:from>
    <xdr:to>
      <xdr:col>8</xdr:col>
      <xdr:colOff>1287780</xdr:colOff>
      <xdr:row>14</xdr:row>
      <xdr:rowOff>915670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rcRect t="30341" b="24292"/>
        <a:stretch>
          <a:fillRect/>
        </a:stretch>
      </xdr:blipFill>
      <xdr:spPr>
        <a:xfrm>
          <a:off x="7777480" y="13989050"/>
          <a:ext cx="805815" cy="810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207645</xdr:colOff>
      <xdr:row>13</xdr:row>
      <xdr:rowOff>190500</xdr:rowOff>
    </xdr:from>
    <xdr:to>
      <xdr:col>8</xdr:col>
      <xdr:colOff>871220</xdr:colOff>
      <xdr:row>13</xdr:row>
      <xdr:rowOff>874395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rcRect t="7358" b="47787"/>
        <a:stretch>
          <a:fillRect/>
        </a:stretch>
      </xdr:blipFill>
      <xdr:spPr>
        <a:xfrm>
          <a:off x="7503160" y="13020675"/>
          <a:ext cx="663575" cy="683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47625</xdr:colOff>
      <xdr:row>3</xdr:row>
      <xdr:rowOff>219075</xdr:rowOff>
    </xdr:from>
    <xdr:to>
      <xdr:col>8</xdr:col>
      <xdr:colOff>997585</xdr:colOff>
      <xdr:row>3</xdr:row>
      <xdr:rowOff>854710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rcRect t="47153" r="35171" b="21412"/>
        <a:stretch>
          <a:fillRect/>
        </a:stretch>
      </xdr:blipFill>
      <xdr:spPr>
        <a:xfrm>
          <a:off x="7343140" y="2508250"/>
          <a:ext cx="949960" cy="635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1076325</xdr:colOff>
      <xdr:row>3</xdr:row>
      <xdr:rowOff>168275</xdr:rowOff>
    </xdr:from>
    <xdr:to>
      <xdr:col>8</xdr:col>
      <xdr:colOff>1790700</xdr:colOff>
      <xdr:row>3</xdr:row>
      <xdr:rowOff>882650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rcRect l="-159" t="48740" r="35934" b="21454"/>
        <a:stretch>
          <a:fillRect/>
        </a:stretch>
      </xdr:blipFill>
      <xdr:spPr>
        <a:xfrm>
          <a:off x="8371840" y="2457450"/>
          <a:ext cx="714375" cy="71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1000760</xdr:colOff>
      <xdr:row>13</xdr:row>
      <xdr:rowOff>189865</xdr:rowOff>
    </xdr:from>
    <xdr:to>
      <xdr:col>8</xdr:col>
      <xdr:colOff>1717675</xdr:colOff>
      <xdr:row>13</xdr:row>
      <xdr:rowOff>878205</xdr:rowOff>
    </xdr:to>
    <xdr:pic>
      <xdr:nvPicPr>
        <xdr:cNvPr id="9" name="图片 8"/>
        <xdr:cNvPicPr>
          <a:picLocks noChangeAspect="1"/>
        </xdr:cNvPicPr>
      </xdr:nvPicPr>
      <xdr:blipFill>
        <a:blip r:embed="rId7"/>
        <a:srcRect t="27048" b="30277"/>
        <a:stretch>
          <a:fillRect/>
        </a:stretch>
      </xdr:blipFill>
      <xdr:spPr>
        <a:xfrm>
          <a:off x="8296275" y="13020040"/>
          <a:ext cx="716915" cy="6883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10</xdr:col>
      <xdr:colOff>177165</xdr:colOff>
      <xdr:row>7</xdr:row>
      <xdr:rowOff>35560</xdr:rowOff>
    </xdr:from>
    <xdr:to>
      <xdr:col>10</xdr:col>
      <xdr:colOff>1076960</xdr:colOff>
      <xdr:row>7</xdr:row>
      <xdr:rowOff>965835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rcRect r="53496" b="20916"/>
        <a:stretch>
          <a:fillRect/>
        </a:stretch>
      </xdr:blipFill>
      <xdr:spPr>
        <a:xfrm>
          <a:off x="8797290" y="6493510"/>
          <a:ext cx="899795" cy="930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228600</xdr:colOff>
      <xdr:row>8</xdr:row>
      <xdr:rowOff>111125</xdr:rowOff>
    </xdr:from>
    <xdr:to>
      <xdr:col>10</xdr:col>
      <xdr:colOff>1043940</xdr:colOff>
      <xdr:row>8</xdr:row>
      <xdr:rowOff>963930</xdr:rowOff>
    </xdr:to>
    <xdr:pic>
      <xdr:nvPicPr>
        <xdr:cNvPr id="4" name="图片 3"/>
        <xdr:cNvPicPr>
          <a:picLocks noChangeAspect="1"/>
        </xdr:cNvPicPr>
      </xdr:nvPicPr>
      <xdr:blipFill>
        <a:blip r:embed="rId2"/>
        <a:srcRect r="50490" b="9746"/>
        <a:stretch>
          <a:fillRect/>
        </a:stretch>
      </xdr:blipFill>
      <xdr:spPr>
        <a:xfrm>
          <a:off x="8848725" y="7585075"/>
          <a:ext cx="815340" cy="852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215265</xdr:colOff>
      <xdr:row>9</xdr:row>
      <xdr:rowOff>89535</xdr:rowOff>
    </xdr:from>
    <xdr:to>
      <xdr:col>10</xdr:col>
      <xdr:colOff>1130300</xdr:colOff>
      <xdr:row>9</xdr:row>
      <xdr:rowOff>994410</xdr:rowOff>
    </xdr:to>
    <xdr:pic>
      <xdr:nvPicPr>
        <xdr:cNvPr id="5" name="图片 4"/>
        <xdr:cNvPicPr>
          <a:picLocks noChangeAspect="1"/>
        </xdr:cNvPicPr>
      </xdr:nvPicPr>
      <xdr:blipFill>
        <a:blip r:embed="rId3"/>
        <a:srcRect r="51941" b="18171"/>
        <a:stretch>
          <a:fillRect/>
        </a:stretch>
      </xdr:blipFill>
      <xdr:spPr>
        <a:xfrm>
          <a:off x="8835390" y="8579485"/>
          <a:ext cx="91503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130810</xdr:colOff>
      <xdr:row>3</xdr:row>
      <xdr:rowOff>1014730</xdr:rowOff>
    </xdr:from>
    <xdr:to>
      <xdr:col>10</xdr:col>
      <xdr:colOff>1064260</xdr:colOff>
      <xdr:row>4</xdr:row>
      <xdr:rowOff>963295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rcRect l="1364" t="7455" r="48572" b="19924"/>
        <a:stretch>
          <a:fillRect/>
        </a:stretch>
      </xdr:blipFill>
      <xdr:spPr>
        <a:xfrm>
          <a:off x="8750935" y="3408680"/>
          <a:ext cx="933450" cy="96456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9</xdr:col>
      <xdr:colOff>133350</xdr:colOff>
      <xdr:row>1</xdr:row>
      <xdr:rowOff>37465</xdr:rowOff>
    </xdr:from>
    <xdr:to>
      <xdr:col>9</xdr:col>
      <xdr:colOff>1332230</xdr:colOff>
      <xdr:row>1</xdr:row>
      <xdr:rowOff>1193165</xdr:rowOff>
    </xdr:to>
    <xdr:pic>
      <xdr:nvPicPr>
        <xdr:cNvPr id="2" name="图片 1" descr="屏幕截图_18-4-2025_235142_oa.zjweu.edu.cn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886700" y="399415"/>
          <a:ext cx="1198880" cy="11557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9</xdr:col>
      <xdr:colOff>304800</xdr:colOff>
      <xdr:row>2</xdr:row>
      <xdr:rowOff>152400</xdr:rowOff>
    </xdr:from>
    <xdr:to>
      <xdr:col>9</xdr:col>
      <xdr:colOff>999490</xdr:colOff>
      <xdr:row>2</xdr:row>
      <xdr:rowOff>859790</xdr:rowOff>
    </xdr:to>
    <xdr:pic>
      <xdr:nvPicPr>
        <xdr:cNvPr id="2" name="图片 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020050" y="1349375"/>
          <a:ext cx="694690" cy="707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333375</xdr:colOff>
      <xdr:row>1</xdr:row>
      <xdr:rowOff>90805</xdr:rowOff>
    </xdr:from>
    <xdr:to>
      <xdr:col>9</xdr:col>
      <xdr:colOff>886460</xdr:colOff>
      <xdr:row>1</xdr:row>
      <xdr:rowOff>902970</xdr:rowOff>
    </xdr:to>
    <xdr:pic>
      <xdr:nvPicPr>
        <xdr:cNvPr id="3" name="图片 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048625" y="271780"/>
          <a:ext cx="553085" cy="812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443865</xdr:colOff>
      <xdr:row>3</xdr:row>
      <xdr:rowOff>1905</xdr:rowOff>
    </xdr:from>
    <xdr:to>
      <xdr:col>9</xdr:col>
      <xdr:colOff>838200</xdr:colOff>
      <xdr:row>3</xdr:row>
      <xdr:rowOff>878205</xdr:rowOff>
    </xdr:to>
    <xdr:pic>
      <xdr:nvPicPr>
        <xdr:cNvPr id="4" name="图片 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159115" y="2214880"/>
          <a:ext cx="39433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46990</xdr:colOff>
      <xdr:row>6</xdr:row>
      <xdr:rowOff>1009650</xdr:rowOff>
    </xdr:from>
    <xdr:to>
      <xdr:col>9</xdr:col>
      <xdr:colOff>963295</xdr:colOff>
      <xdr:row>7</xdr:row>
      <xdr:rowOff>925830</xdr:rowOff>
    </xdr:to>
    <xdr:pic>
      <xdr:nvPicPr>
        <xdr:cNvPr id="5" name="图片 1"/>
        <xdr:cNvPicPr>
          <a:picLocks noChangeAspect="1"/>
        </xdr:cNvPicPr>
      </xdr:nvPicPr>
      <xdr:blipFill>
        <a:blip r:embed="rId4"/>
        <a:srcRect r="47282" b="3527"/>
        <a:stretch>
          <a:fillRect/>
        </a:stretch>
      </xdr:blipFill>
      <xdr:spPr>
        <a:xfrm>
          <a:off x="7762240" y="6270625"/>
          <a:ext cx="916305" cy="932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188595</xdr:colOff>
      <xdr:row>5</xdr:row>
      <xdr:rowOff>104775</xdr:rowOff>
    </xdr:from>
    <xdr:to>
      <xdr:col>9</xdr:col>
      <xdr:colOff>1014095</xdr:colOff>
      <xdr:row>5</xdr:row>
      <xdr:rowOff>908050</xdr:rowOff>
    </xdr:to>
    <xdr:pic>
      <xdr:nvPicPr>
        <xdr:cNvPr id="6" name="图片 2"/>
        <xdr:cNvPicPr>
          <a:picLocks noChangeAspect="1"/>
        </xdr:cNvPicPr>
      </xdr:nvPicPr>
      <xdr:blipFill>
        <a:blip r:embed="rId5"/>
        <a:srcRect t="30078" b="25879"/>
        <a:stretch>
          <a:fillRect/>
        </a:stretch>
      </xdr:blipFill>
      <xdr:spPr>
        <a:xfrm>
          <a:off x="7903845" y="4349750"/>
          <a:ext cx="825500" cy="803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113665</xdr:colOff>
      <xdr:row>4</xdr:row>
      <xdr:rowOff>29845</xdr:rowOff>
    </xdr:from>
    <xdr:to>
      <xdr:col>9</xdr:col>
      <xdr:colOff>1085850</xdr:colOff>
      <xdr:row>4</xdr:row>
      <xdr:rowOff>979170</xdr:rowOff>
    </xdr:to>
    <xdr:pic>
      <xdr:nvPicPr>
        <xdr:cNvPr id="7" name="图片 3"/>
        <xdr:cNvPicPr>
          <a:picLocks noChangeAspect="1"/>
        </xdr:cNvPicPr>
      </xdr:nvPicPr>
      <xdr:blipFill>
        <a:blip r:embed="rId6"/>
        <a:srcRect t="24437" b="31613"/>
        <a:stretch>
          <a:fillRect/>
        </a:stretch>
      </xdr:blipFill>
      <xdr:spPr>
        <a:xfrm>
          <a:off x="7828915" y="3258820"/>
          <a:ext cx="9721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67945</xdr:colOff>
      <xdr:row>6</xdr:row>
      <xdr:rowOff>200025</xdr:rowOff>
    </xdr:from>
    <xdr:to>
      <xdr:col>9</xdr:col>
      <xdr:colOff>1066800</xdr:colOff>
      <xdr:row>6</xdr:row>
      <xdr:rowOff>770255</xdr:rowOff>
    </xdr:to>
    <xdr:pic>
      <xdr:nvPicPr>
        <xdr:cNvPr id="8" name="图片 4"/>
        <xdr:cNvPicPr>
          <a:picLocks noChangeAspect="1"/>
        </xdr:cNvPicPr>
      </xdr:nvPicPr>
      <xdr:blipFill>
        <a:blip r:embed="rId7"/>
        <a:srcRect t="23882" b="49971"/>
        <a:stretch>
          <a:fillRect/>
        </a:stretch>
      </xdr:blipFill>
      <xdr:spPr>
        <a:xfrm>
          <a:off x="7783195" y="5461000"/>
          <a:ext cx="998855" cy="570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207010</xdr:colOff>
      <xdr:row>8</xdr:row>
      <xdr:rowOff>38100</xdr:rowOff>
    </xdr:from>
    <xdr:to>
      <xdr:col>9</xdr:col>
      <xdr:colOff>911860</xdr:colOff>
      <xdr:row>8</xdr:row>
      <xdr:rowOff>980440</xdr:rowOff>
    </xdr:to>
    <xdr:pic>
      <xdr:nvPicPr>
        <xdr:cNvPr id="9" name="图片 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922260" y="7331075"/>
          <a:ext cx="704850" cy="942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108585</xdr:colOff>
      <xdr:row>9</xdr:row>
      <xdr:rowOff>47625</xdr:rowOff>
    </xdr:from>
    <xdr:to>
      <xdr:col>9</xdr:col>
      <xdr:colOff>1037590</xdr:colOff>
      <xdr:row>9</xdr:row>
      <xdr:rowOff>981075</xdr:rowOff>
    </xdr:to>
    <xdr:pic>
      <xdr:nvPicPr>
        <xdr:cNvPr id="10" name="图片 1"/>
        <xdr:cNvPicPr>
          <a:picLocks noChangeAspect="1"/>
        </xdr:cNvPicPr>
      </xdr:nvPicPr>
      <xdr:blipFill>
        <a:blip r:embed="rId9"/>
        <a:srcRect t="9779" b="45461"/>
        <a:stretch>
          <a:fillRect/>
        </a:stretch>
      </xdr:blipFill>
      <xdr:spPr>
        <a:xfrm>
          <a:off x="7823835" y="8356600"/>
          <a:ext cx="92900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161925</xdr:colOff>
      <xdr:row>10</xdr:row>
      <xdr:rowOff>95250</xdr:rowOff>
    </xdr:from>
    <xdr:to>
      <xdr:col>9</xdr:col>
      <xdr:colOff>1027430</xdr:colOff>
      <xdr:row>10</xdr:row>
      <xdr:rowOff>949960</xdr:rowOff>
    </xdr:to>
    <xdr:pic>
      <xdr:nvPicPr>
        <xdr:cNvPr id="11" name="图片 2"/>
        <xdr:cNvPicPr>
          <a:picLocks noChangeAspect="1"/>
        </xdr:cNvPicPr>
      </xdr:nvPicPr>
      <xdr:blipFill>
        <a:blip r:embed="rId10"/>
        <a:srcRect l="4583" t="14428" r="46494" b="-498"/>
        <a:stretch>
          <a:fillRect/>
        </a:stretch>
      </xdr:blipFill>
      <xdr:spPr>
        <a:xfrm>
          <a:off x="7877175" y="9420225"/>
          <a:ext cx="865505" cy="8547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0000"/>
  </sheetPr>
  <dimension ref="A1:C6"/>
  <sheetViews>
    <sheetView workbookViewId="0">
      <selection activeCell="C6" sqref="C6"/>
    </sheetView>
  </sheetViews>
  <sheetFormatPr defaultColWidth="9" defaultRowHeight="13.5" outlineLevelRow="5" outlineLevelCol="2"/>
  <cols>
    <col min="1" max="1" width="14.5" customWidth="1"/>
    <col min="2" max="2" width="41" customWidth="1"/>
    <col min="3" max="3" width="27.375" customWidth="1"/>
  </cols>
  <sheetData>
    <row r="1" ht="35" customHeight="1" spans="1:3">
      <c r="A1" s="20" t="s">
        <v>0</v>
      </c>
      <c r="B1" s="20" t="s">
        <v>1</v>
      </c>
      <c r="C1" s="20" t="s">
        <v>2</v>
      </c>
    </row>
    <row r="2" ht="35" customHeight="1" spans="1:3">
      <c r="A2" s="21">
        <v>1</v>
      </c>
      <c r="B2" s="21" t="s">
        <v>3</v>
      </c>
      <c r="C2" s="21">
        <f>维修单1!G17</f>
        <v>0</v>
      </c>
    </row>
    <row r="3" ht="35" customHeight="1" spans="1:3">
      <c r="A3" s="21">
        <v>2</v>
      </c>
      <c r="B3" s="21" t="s">
        <v>4</v>
      </c>
      <c r="C3" s="21">
        <f>维修单2!G11</f>
        <v>0</v>
      </c>
    </row>
    <row r="4" ht="35" customHeight="1" spans="1:3">
      <c r="A4" s="21">
        <v>3</v>
      </c>
      <c r="B4" s="21" t="s">
        <v>5</v>
      </c>
      <c r="C4" s="21">
        <f>'维修单3（增氧泵）'!G3</f>
        <v>0</v>
      </c>
    </row>
    <row r="5" ht="35" customHeight="1" spans="1:3">
      <c r="A5" s="21">
        <v>4</v>
      </c>
      <c r="B5" s="21" t="s">
        <v>6</v>
      </c>
      <c r="C5" s="21">
        <f>保洁单!G13</f>
        <v>0</v>
      </c>
    </row>
    <row r="6" ht="35" customHeight="1" spans="1:3">
      <c r="A6" s="21" t="s">
        <v>7</v>
      </c>
      <c r="B6" s="21"/>
      <c r="C6" s="21">
        <f>SUM(C2:C5)</f>
        <v>0</v>
      </c>
    </row>
  </sheetData>
  <mergeCells count="1">
    <mergeCell ref="A6:B6"/>
  </mergeCells>
  <pageMargins left="0.75" right="0.75" top="1" bottom="1" header="0.5" footer="0.5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03"/>
  <sheetViews>
    <sheetView workbookViewId="0">
      <pane xSplit="1" ySplit="1" topLeftCell="B2" activePane="bottomRight" state="frozen"/>
      <selection/>
      <selection pane="topRight"/>
      <selection pane="bottomLeft"/>
      <selection pane="bottomRight" activeCell="G3" sqref="G3"/>
    </sheetView>
  </sheetViews>
  <sheetFormatPr defaultColWidth="9.81666666666667" defaultRowHeight="13.5"/>
  <cols>
    <col min="1" max="1" width="5.13333333333333" style="17" customWidth="1"/>
    <col min="2" max="2" width="22.7916666666667" style="17" customWidth="1"/>
    <col min="3" max="3" width="21.3833333333333" style="17" customWidth="1"/>
    <col min="4" max="4" width="9.38333333333333" style="17"/>
    <col min="5" max="5" width="9" style="17"/>
    <col min="6" max="6" width="9.66666666666667" style="17"/>
    <col min="7" max="7" width="9.38333333333333" style="17"/>
    <col min="8" max="8" width="9" style="17"/>
    <col min="9" max="9" width="24.6333333333333" style="17" customWidth="1"/>
    <col min="10" max="11" width="9" style="17"/>
    <col min="12" max="14" width="17.0583333333333" style="17" customWidth="1"/>
    <col min="15" max="16378" width="9" style="17"/>
    <col min="16379" max="16384" width="9.81666666666667" style="17"/>
  </cols>
  <sheetData>
    <row r="1" ht="14.25" spans="1:10">
      <c r="A1" s="15" t="s">
        <v>8</v>
      </c>
      <c r="B1" s="15" t="s">
        <v>9</v>
      </c>
      <c r="C1" s="15" t="s">
        <v>10</v>
      </c>
      <c r="D1" s="15" t="s">
        <v>11</v>
      </c>
      <c r="E1" s="15" t="s">
        <v>12</v>
      </c>
      <c r="F1" s="15" t="s">
        <v>13</v>
      </c>
      <c r="G1" s="15" t="s">
        <v>14</v>
      </c>
      <c r="H1" s="15" t="s">
        <v>15</v>
      </c>
      <c r="I1" s="15" t="s">
        <v>16</v>
      </c>
      <c r="J1" s="15" t="s">
        <v>17</v>
      </c>
    </row>
    <row r="2" s="18" customFormat="1" ht="83" customHeight="1" spans="1:12">
      <c r="A2" s="11">
        <v>1</v>
      </c>
      <c r="B2" s="11" t="s">
        <v>18</v>
      </c>
      <c r="C2" s="11" t="s">
        <v>19</v>
      </c>
      <c r="D2" s="11">
        <v>2</v>
      </c>
      <c r="E2" s="11" t="s">
        <v>20</v>
      </c>
      <c r="F2" s="11"/>
      <c r="G2" s="16"/>
      <c r="H2" s="11" t="s">
        <v>21</v>
      </c>
      <c r="I2" s="11"/>
      <c r="J2" s="14"/>
      <c r="K2" s="14"/>
      <c r="L2" s="17" t="s">
        <v>22</v>
      </c>
    </row>
    <row r="3" s="17" customFormat="1" ht="83" customHeight="1" spans="1:12">
      <c r="A3" s="11">
        <v>2</v>
      </c>
      <c r="B3" s="11" t="s">
        <v>23</v>
      </c>
      <c r="C3" s="11" t="s">
        <v>24</v>
      </c>
      <c r="D3" s="11">
        <v>3</v>
      </c>
      <c r="E3" s="11" t="s">
        <v>25</v>
      </c>
      <c r="F3" s="11"/>
      <c r="G3" s="16"/>
      <c r="H3" s="16" t="s">
        <v>21</v>
      </c>
      <c r="I3" s="16"/>
      <c r="J3" s="14"/>
      <c r="K3" s="14"/>
      <c r="L3" s="18" t="s">
        <v>26</v>
      </c>
    </row>
    <row r="4" s="17" customFormat="1" ht="83" customHeight="1" spans="1:12">
      <c r="A4" s="11">
        <v>3</v>
      </c>
      <c r="B4" s="11" t="s">
        <v>27</v>
      </c>
      <c r="C4" s="11">
        <v>3210</v>
      </c>
      <c r="D4" s="11">
        <v>4</v>
      </c>
      <c r="E4" s="11" t="s">
        <v>28</v>
      </c>
      <c r="F4" s="11"/>
      <c r="G4" s="16"/>
      <c r="H4" s="16" t="s">
        <v>21</v>
      </c>
      <c r="I4" s="16"/>
      <c r="J4" s="14" t="s">
        <v>29</v>
      </c>
      <c r="K4" s="14"/>
      <c r="L4" s="17" t="s">
        <v>22</v>
      </c>
    </row>
    <row r="5" s="17" customFormat="1" ht="83" customHeight="1" spans="1:12">
      <c r="A5" s="11">
        <v>4</v>
      </c>
      <c r="B5" s="11" t="s">
        <v>27</v>
      </c>
      <c r="C5" s="11">
        <v>4011</v>
      </c>
      <c r="D5" s="11">
        <v>4</v>
      </c>
      <c r="E5" s="11" t="s">
        <v>28</v>
      </c>
      <c r="F5" s="11"/>
      <c r="G5" s="16"/>
      <c r="H5" s="16" t="s">
        <v>21</v>
      </c>
      <c r="I5" s="16"/>
      <c r="J5" s="14" t="s">
        <v>29</v>
      </c>
      <c r="K5" s="14"/>
      <c r="L5" s="17" t="s">
        <v>22</v>
      </c>
    </row>
    <row r="6" s="17" customFormat="1" ht="83" customHeight="1" spans="1:12">
      <c r="A6" s="11">
        <v>5</v>
      </c>
      <c r="B6" s="11" t="s">
        <v>27</v>
      </c>
      <c r="C6" s="11">
        <v>5011</v>
      </c>
      <c r="D6" s="11">
        <v>4</v>
      </c>
      <c r="E6" s="11" t="s">
        <v>28</v>
      </c>
      <c r="F6" s="11"/>
      <c r="G6" s="16"/>
      <c r="H6" s="16" t="s">
        <v>21</v>
      </c>
      <c r="I6" s="16"/>
      <c r="J6" s="14" t="s">
        <v>29</v>
      </c>
      <c r="K6" s="14"/>
      <c r="L6" s="17" t="s">
        <v>22</v>
      </c>
    </row>
    <row r="7" s="17" customFormat="1" ht="83" customHeight="1" spans="1:12">
      <c r="A7" s="11">
        <v>6</v>
      </c>
      <c r="B7" s="11" t="s">
        <v>27</v>
      </c>
      <c r="C7" s="11">
        <v>6511</v>
      </c>
      <c r="D7" s="11">
        <v>4</v>
      </c>
      <c r="E7" s="11" t="s">
        <v>28</v>
      </c>
      <c r="F7" s="11"/>
      <c r="G7" s="16"/>
      <c r="H7" s="16" t="s">
        <v>21</v>
      </c>
      <c r="I7" s="16"/>
      <c r="J7" s="14" t="s">
        <v>29</v>
      </c>
      <c r="K7" s="14"/>
      <c r="L7" s="17" t="s">
        <v>22</v>
      </c>
    </row>
    <row r="8" s="17" customFormat="1" ht="83" customHeight="1" spans="1:12">
      <c r="A8" s="11">
        <v>7</v>
      </c>
      <c r="B8" s="11" t="s">
        <v>27</v>
      </c>
      <c r="C8" s="11">
        <v>8011</v>
      </c>
      <c r="D8" s="11">
        <v>4</v>
      </c>
      <c r="E8" s="11" t="s">
        <v>28</v>
      </c>
      <c r="F8" s="11"/>
      <c r="G8" s="16"/>
      <c r="H8" s="16" t="s">
        <v>21</v>
      </c>
      <c r="I8" s="16"/>
      <c r="J8" s="14" t="s">
        <v>29</v>
      </c>
      <c r="K8" s="14"/>
      <c r="L8" s="17" t="s">
        <v>22</v>
      </c>
    </row>
    <row r="9" s="17" customFormat="1" ht="83" customHeight="1" spans="1:12">
      <c r="A9" s="11">
        <v>8</v>
      </c>
      <c r="B9" s="11" t="s">
        <v>27</v>
      </c>
      <c r="C9" s="11">
        <v>9511</v>
      </c>
      <c r="D9" s="11">
        <v>4</v>
      </c>
      <c r="E9" s="11" t="s">
        <v>28</v>
      </c>
      <c r="F9" s="11"/>
      <c r="G9" s="16"/>
      <c r="H9" s="16" t="s">
        <v>21</v>
      </c>
      <c r="I9" s="16"/>
      <c r="J9" s="14" t="s">
        <v>29</v>
      </c>
      <c r="K9" s="14"/>
      <c r="L9" s="17" t="s">
        <v>22</v>
      </c>
    </row>
    <row r="10" s="17" customFormat="1" ht="83" customHeight="1" spans="1:12">
      <c r="A10" s="11">
        <v>9</v>
      </c>
      <c r="B10" s="11" t="s">
        <v>30</v>
      </c>
      <c r="C10" s="11" t="s">
        <v>31</v>
      </c>
      <c r="D10" s="11">
        <v>400</v>
      </c>
      <c r="E10" s="11" t="s">
        <v>28</v>
      </c>
      <c r="F10" s="11"/>
      <c r="G10" s="16"/>
      <c r="H10" s="16" t="s">
        <v>21</v>
      </c>
      <c r="I10" s="16"/>
      <c r="J10" s="19" t="s">
        <v>32</v>
      </c>
      <c r="K10" s="14"/>
      <c r="L10" s="18" t="s">
        <v>26</v>
      </c>
    </row>
    <row r="11" s="17" customFormat="1" ht="83" customHeight="1" spans="1:12">
      <c r="A11" s="11">
        <v>10</v>
      </c>
      <c r="B11" s="11" t="s">
        <v>33</v>
      </c>
      <c r="C11" s="11" t="s">
        <v>34</v>
      </c>
      <c r="D11" s="11">
        <v>2</v>
      </c>
      <c r="E11" s="11" t="s">
        <v>28</v>
      </c>
      <c r="F11" s="11"/>
      <c r="G11" s="16"/>
      <c r="H11" s="16" t="s">
        <v>21</v>
      </c>
      <c r="I11" s="16"/>
      <c r="J11" s="14"/>
      <c r="K11" s="14"/>
      <c r="L11" s="17" t="s">
        <v>22</v>
      </c>
    </row>
    <row r="12" s="17" customFormat="1" ht="83" customHeight="1" spans="1:12">
      <c r="A12" s="11">
        <v>11</v>
      </c>
      <c r="B12" s="11" t="s">
        <v>35</v>
      </c>
      <c r="C12" s="11" t="s">
        <v>36</v>
      </c>
      <c r="D12" s="11">
        <v>5</v>
      </c>
      <c r="E12" s="11" t="s">
        <v>37</v>
      </c>
      <c r="F12" s="11"/>
      <c r="G12" s="16"/>
      <c r="H12" s="16" t="s">
        <v>21</v>
      </c>
      <c r="I12" s="16"/>
      <c r="J12" s="14"/>
      <c r="K12" s="14"/>
      <c r="L12" s="18" t="s">
        <v>26</v>
      </c>
    </row>
    <row r="13" s="17" customFormat="1" ht="83" customHeight="1" spans="1:12">
      <c r="A13" s="11">
        <v>12</v>
      </c>
      <c r="B13" s="11" t="s">
        <v>35</v>
      </c>
      <c r="C13" s="14" t="s">
        <v>38</v>
      </c>
      <c r="D13" s="11">
        <v>5</v>
      </c>
      <c r="E13" s="11" t="s">
        <v>37</v>
      </c>
      <c r="F13" s="11"/>
      <c r="G13" s="16"/>
      <c r="H13" s="16" t="s">
        <v>21</v>
      </c>
      <c r="I13" s="16"/>
      <c r="J13" s="14"/>
      <c r="K13" s="14"/>
      <c r="L13" s="18" t="s">
        <v>26</v>
      </c>
    </row>
    <row r="14" s="17" customFormat="1" ht="83" customHeight="1" spans="1:12">
      <c r="A14" s="11">
        <v>13</v>
      </c>
      <c r="B14" s="11" t="s">
        <v>39</v>
      </c>
      <c r="C14" s="11" t="s">
        <v>40</v>
      </c>
      <c r="D14" s="11">
        <v>2</v>
      </c>
      <c r="E14" s="11" t="s">
        <v>41</v>
      </c>
      <c r="F14" s="11"/>
      <c r="G14" s="16"/>
      <c r="H14" s="16" t="s">
        <v>21</v>
      </c>
      <c r="I14" s="16"/>
      <c r="J14" s="14"/>
      <c r="K14" s="14"/>
      <c r="L14" s="17" t="s">
        <v>42</v>
      </c>
    </row>
    <row r="15" s="17" customFormat="1" ht="83" customHeight="1" spans="1:12">
      <c r="A15" s="11">
        <v>14</v>
      </c>
      <c r="B15" s="11" t="s">
        <v>43</v>
      </c>
      <c r="C15" s="11" t="s">
        <v>31</v>
      </c>
      <c r="D15" s="11">
        <v>2</v>
      </c>
      <c r="E15" s="11" t="s">
        <v>28</v>
      </c>
      <c r="F15" s="11"/>
      <c r="G15" s="16"/>
      <c r="H15" s="16" t="s">
        <v>21</v>
      </c>
      <c r="I15" s="16"/>
      <c r="J15" s="14" t="s">
        <v>44</v>
      </c>
      <c r="K15" s="14"/>
      <c r="L15" s="17" t="s">
        <v>22</v>
      </c>
    </row>
    <row r="16" s="17" customFormat="1" ht="83" customHeight="1" spans="1:12">
      <c r="A16" s="11">
        <v>15</v>
      </c>
      <c r="B16" s="11" t="s">
        <v>45</v>
      </c>
      <c r="C16" s="11" t="s">
        <v>31</v>
      </c>
      <c r="D16" s="11">
        <v>10</v>
      </c>
      <c r="E16" s="11" t="s">
        <v>28</v>
      </c>
      <c r="F16" s="11"/>
      <c r="G16" s="16"/>
      <c r="H16" s="16" t="s">
        <v>21</v>
      </c>
      <c r="I16" s="16"/>
      <c r="J16" s="14"/>
      <c r="K16" s="14"/>
      <c r="L16" s="18" t="s">
        <v>26</v>
      </c>
    </row>
    <row r="17" s="18" customFormat="1" ht="53" customHeight="1" spans="1:10">
      <c r="A17" s="11" t="s">
        <v>46</v>
      </c>
      <c r="B17" s="11"/>
      <c r="C17" s="11"/>
      <c r="D17" s="11"/>
      <c r="E17" s="11"/>
      <c r="F17" s="11"/>
      <c r="G17" s="12">
        <f>SUM(G2:G16)</f>
        <v>0</v>
      </c>
      <c r="H17" s="11"/>
      <c r="I17" s="11"/>
      <c r="J17" s="14"/>
    </row>
    <row r="33" ht="23" customHeight="1"/>
    <row r="34" ht="23" customHeight="1"/>
    <row r="35" ht="23" customHeight="1"/>
    <row r="36" ht="23" customHeight="1"/>
    <row r="37" ht="23" customHeight="1"/>
    <row r="38" ht="23" customHeight="1"/>
    <row r="39" ht="23" customHeight="1"/>
    <row r="40" ht="23" customHeight="1"/>
    <row r="41" ht="23" customHeight="1"/>
    <row r="42" ht="23" customHeight="1"/>
    <row r="43" ht="23" customHeight="1"/>
    <row r="44" ht="23" customHeight="1"/>
    <row r="45" ht="23" customHeight="1"/>
    <row r="46" ht="23" customHeight="1"/>
    <row r="47" ht="23" customHeight="1"/>
    <row r="48" ht="23" customHeight="1"/>
    <row r="49" ht="23" customHeight="1"/>
    <row r="50" ht="23" customHeight="1"/>
    <row r="51" ht="23" customHeight="1"/>
    <row r="52" ht="23" customHeight="1"/>
    <row r="53" ht="23" customHeight="1"/>
    <row r="54" ht="23" customHeight="1"/>
    <row r="55" ht="23" customHeight="1"/>
    <row r="56" ht="23" customHeight="1"/>
    <row r="57" ht="23" customHeight="1"/>
    <row r="58" ht="23" customHeight="1"/>
    <row r="59" ht="23" customHeight="1"/>
    <row r="60" ht="23" customHeight="1"/>
    <row r="61" ht="23" customHeight="1"/>
    <row r="62" ht="23" customHeight="1"/>
    <row r="63" ht="23" customHeight="1"/>
    <row r="64" ht="23" customHeight="1"/>
    <row r="65" ht="23" customHeight="1"/>
    <row r="66" ht="23" customHeight="1"/>
    <row r="67" ht="23" customHeight="1"/>
    <row r="68" ht="23" customHeight="1"/>
    <row r="69" ht="23" customHeight="1"/>
    <row r="70" ht="23" customHeight="1"/>
    <row r="71" ht="23" customHeight="1"/>
    <row r="72" ht="23" customHeight="1"/>
    <row r="73" ht="23" customHeight="1"/>
    <row r="74" ht="23" customHeight="1"/>
    <row r="75" ht="23" customHeight="1"/>
    <row r="76" ht="23" customHeight="1"/>
    <row r="77" ht="23" customHeight="1"/>
    <row r="78" ht="23" customHeight="1"/>
    <row r="79" ht="23" customHeight="1"/>
    <row r="80" ht="23" customHeight="1"/>
    <row r="81" ht="23" customHeight="1"/>
    <row r="82" ht="23" customHeight="1"/>
    <row r="83" ht="23" customHeight="1"/>
    <row r="84" ht="23" customHeight="1"/>
    <row r="85" ht="23" customHeight="1"/>
    <row r="86" ht="23" customHeight="1"/>
    <row r="87" ht="23" customHeight="1"/>
    <row r="88" ht="23" customHeight="1"/>
    <row r="89" ht="23" customHeight="1"/>
    <row r="90" ht="23" customHeight="1"/>
    <row r="91" ht="23" customHeight="1"/>
    <row r="92" ht="23" customHeight="1"/>
    <row r="93" ht="23" customHeight="1"/>
    <row r="94" ht="23" customHeight="1"/>
    <row r="95" ht="23" customHeight="1"/>
    <row r="96" ht="23" customHeight="1"/>
    <row r="97" ht="23" customHeight="1"/>
    <row r="98" ht="23" customHeight="1"/>
    <row r="99" ht="23" customHeight="1"/>
    <row r="100" ht="23" customHeight="1"/>
    <row r="101" ht="23" customHeight="1"/>
    <row r="102" ht="23" customHeight="1"/>
    <row r="103" ht="23" customHeight="1"/>
  </sheetData>
  <mergeCells count="1">
    <mergeCell ref="A17:F17"/>
  </mergeCells>
  <pageMargins left="0.75" right="0.75" top="1" bottom="1" header="0.5" footer="0.5"/>
  <pageSetup paperSize="9" scale="63" orientation="portrait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11"/>
  <sheetViews>
    <sheetView workbookViewId="0">
      <pane ySplit="1" topLeftCell="A7" activePane="bottomLeft" state="frozen"/>
      <selection/>
      <selection pane="bottomLeft" activeCell="G11" sqref="G11"/>
    </sheetView>
  </sheetViews>
  <sheetFormatPr defaultColWidth="9" defaultRowHeight="13.5"/>
  <cols>
    <col min="3" max="3" width="32.125" customWidth="1"/>
    <col min="11" max="11" width="16.125" customWidth="1"/>
  </cols>
  <sheetData>
    <row r="1" ht="28.5" spans="1:11">
      <c r="A1" s="15" t="s">
        <v>8</v>
      </c>
      <c r="B1" s="15" t="s">
        <v>9</v>
      </c>
      <c r="C1" s="15" t="s">
        <v>10</v>
      </c>
      <c r="D1" s="15" t="s">
        <v>11</v>
      </c>
      <c r="E1" s="15" t="s">
        <v>12</v>
      </c>
      <c r="F1" s="15" t="s">
        <v>13</v>
      </c>
      <c r="G1" s="15" t="s">
        <v>14</v>
      </c>
      <c r="H1" s="15" t="s">
        <v>15</v>
      </c>
      <c r="I1" s="15" t="s">
        <v>16</v>
      </c>
      <c r="J1" s="15" t="s">
        <v>17</v>
      </c>
      <c r="K1" s="17"/>
    </row>
    <row r="2" ht="80" customHeight="1" spans="1:11">
      <c r="A2" s="11">
        <v>1</v>
      </c>
      <c r="B2" s="4" t="s">
        <v>47</v>
      </c>
      <c r="C2" s="9" t="s">
        <v>48</v>
      </c>
      <c r="D2" s="4">
        <v>0.92</v>
      </c>
      <c r="E2" s="4" t="s">
        <v>49</v>
      </c>
      <c r="F2" s="4"/>
      <c r="G2" s="4"/>
      <c r="H2" s="11" t="s">
        <v>21</v>
      </c>
      <c r="I2" s="11"/>
      <c r="J2" s="14"/>
      <c r="K2" s="14"/>
    </row>
    <row r="3" ht="80" customHeight="1" spans="1:11">
      <c r="A3" s="11">
        <v>2</v>
      </c>
      <c r="B3" s="4" t="s">
        <v>47</v>
      </c>
      <c r="C3" s="9" t="s">
        <v>48</v>
      </c>
      <c r="D3" s="4">
        <v>0.92</v>
      </c>
      <c r="E3" s="4" t="s">
        <v>49</v>
      </c>
      <c r="F3" s="4"/>
      <c r="G3" s="4"/>
      <c r="H3" s="16" t="s">
        <v>21</v>
      </c>
      <c r="I3" s="16"/>
      <c r="J3" s="14"/>
      <c r="K3" s="14"/>
    </row>
    <row r="4" ht="80" customHeight="1" spans="1:11">
      <c r="A4" s="11">
        <v>3</v>
      </c>
      <c r="B4" s="4" t="s">
        <v>47</v>
      </c>
      <c r="C4" s="9" t="s">
        <v>48</v>
      </c>
      <c r="D4" s="4">
        <v>0.92</v>
      </c>
      <c r="E4" s="4" t="s">
        <v>49</v>
      </c>
      <c r="F4" s="4"/>
      <c r="G4" s="4"/>
      <c r="H4" s="16" t="s">
        <v>21</v>
      </c>
      <c r="I4" s="16"/>
      <c r="J4" s="14"/>
      <c r="K4" s="14"/>
    </row>
    <row r="5" ht="80" customHeight="1" spans="1:11">
      <c r="A5" s="11">
        <v>4</v>
      </c>
      <c r="B5" s="11" t="s">
        <v>50</v>
      </c>
      <c r="C5" s="14" t="s">
        <v>51</v>
      </c>
      <c r="D5" s="11">
        <v>10</v>
      </c>
      <c r="E5" s="11" t="s">
        <v>37</v>
      </c>
      <c r="F5" s="11"/>
      <c r="G5" s="16"/>
      <c r="H5" s="16" t="s">
        <v>21</v>
      </c>
      <c r="I5" s="16"/>
      <c r="J5" s="14"/>
      <c r="K5" s="14"/>
    </row>
    <row r="6" ht="80" customHeight="1" spans="1:11">
      <c r="A6" s="11">
        <v>5</v>
      </c>
      <c r="B6" s="11" t="s">
        <v>52</v>
      </c>
      <c r="C6" s="11" t="s">
        <v>31</v>
      </c>
      <c r="D6" s="11">
        <v>5</v>
      </c>
      <c r="E6" s="11" t="s">
        <v>53</v>
      </c>
      <c r="F6" s="11"/>
      <c r="G6" s="16"/>
      <c r="H6" s="16" t="s">
        <v>21</v>
      </c>
      <c r="I6" s="16"/>
      <c r="J6" s="14"/>
      <c r="K6" s="14"/>
    </row>
    <row r="7" ht="80" customHeight="1" spans="1:11">
      <c r="A7" s="11">
        <v>6</v>
      </c>
      <c r="B7" s="11" t="s">
        <v>54</v>
      </c>
      <c r="C7" s="11" t="s">
        <v>31</v>
      </c>
      <c r="D7" s="11">
        <v>5</v>
      </c>
      <c r="E7" s="11" t="s">
        <v>53</v>
      </c>
      <c r="F7" s="11"/>
      <c r="G7" s="16"/>
      <c r="H7" s="16" t="s">
        <v>21</v>
      </c>
      <c r="I7" s="16"/>
      <c r="J7" s="14"/>
      <c r="K7" s="14"/>
    </row>
    <row r="8" ht="80" customHeight="1" spans="1:11">
      <c r="A8" s="11">
        <v>7</v>
      </c>
      <c r="B8" s="11" t="s">
        <v>55</v>
      </c>
      <c r="C8" s="11" t="s">
        <v>56</v>
      </c>
      <c r="D8" s="11">
        <v>2</v>
      </c>
      <c r="E8" s="11" t="s">
        <v>53</v>
      </c>
      <c r="F8" s="11"/>
      <c r="G8" s="16"/>
      <c r="H8" s="16" t="s">
        <v>21</v>
      </c>
      <c r="I8" s="16"/>
      <c r="J8" s="14"/>
      <c r="K8" s="14"/>
    </row>
    <row r="9" ht="80" customHeight="1" spans="1:11">
      <c r="A9" s="11">
        <v>8</v>
      </c>
      <c r="B9" s="11" t="s">
        <v>55</v>
      </c>
      <c r="C9" s="11" t="s">
        <v>57</v>
      </c>
      <c r="D9" s="11">
        <v>2</v>
      </c>
      <c r="E9" s="11" t="s">
        <v>53</v>
      </c>
      <c r="F9" s="11"/>
      <c r="G9" s="16"/>
      <c r="H9" s="16" t="s">
        <v>21</v>
      </c>
      <c r="I9" s="16"/>
      <c r="J9" s="14"/>
      <c r="K9" s="14"/>
    </row>
    <row r="10" ht="80" customHeight="1" spans="1:11">
      <c r="A10" s="11">
        <v>9</v>
      </c>
      <c r="B10" s="11" t="s">
        <v>55</v>
      </c>
      <c r="C10" s="11" t="s">
        <v>58</v>
      </c>
      <c r="D10" s="11">
        <v>2</v>
      </c>
      <c r="E10" s="11" t="s">
        <v>53</v>
      </c>
      <c r="F10" s="11"/>
      <c r="G10" s="16"/>
      <c r="H10" s="16" t="s">
        <v>21</v>
      </c>
      <c r="I10" s="16"/>
      <c r="J10" s="14"/>
      <c r="K10" s="14"/>
    </row>
    <row r="11" ht="80" customHeight="1" spans="1:11">
      <c r="A11" s="11" t="s">
        <v>46</v>
      </c>
      <c r="B11" s="11"/>
      <c r="C11" s="11"/>
      <c r="D11" s="11"/>
      <c r="E11" s="11"/>
      <c r="F11" s="11"/>
      <c r="G11" s="12">
        <f>SUM(G2:G10)</f>
        <v>0</v>
      </c>
      <c r="H11" s="11"/>
      <c r="I11" s="11"/>
      <c r="J11" s="14"/>
      <c r="K11" s="18"/>
    </row>
  </sheetData>
  <mergeCells count="1">
    <mergeCell ref="A11:F11"/>
  </mergeCells>
  <pageMargins left="0.75" right="0.75" top="1" bottom="1" header="0.5" footer="0.5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3"/>
  <sheetViews>
    <sheetView workbookViewId="0">
      <selection activeCell="K18" sqref="K18"/>
    </sheetView>
  </sheetViews>
  <sheetFormatPr defaultColWidth="9" defaultRowHeight="13.5" outlineLevelRow="2"/>
  <cols>
    <col min="2" max="2" width="14.5" customWidth="1"/>
    <col min="3" max="3" width="24" customWidth="1"/>
    <col min="5" max="5" width="9.25" customWidth="1"/>
    <col min="10" max="10" width="21" customWidth="1"/>
  </cols>
  <sheetData>
    <row r="1" ht="28.5" spans="1:10">
      <c r="A1" s="10" t="s">
        <v>8</v>
      </c>
      <c r="B1" s="10" t="s">
        <v>9</v>
      </c>
      <c r="C1" s="10" t="s">
        <v>10</v>
      </c>
      <c r="D1" s="10" t="s">
        <v>11</v>
      </c>
      <c r="E1" s="10" t="s">
        <v>12</v>
      </c>
      <c r="F1" s="10" t="s">
        <v>13</v>
      </c>
      <c r="G1" s="10" t="s">
        <v>14</v>
      </c>
      <c r="H1" s="10" t="s">
        <v>15</v>
      </c>
      <c r="I1" s="10" t="s">
        <v>16</v>
      </c>
      <c r="J1" s="10" t="s">
        <v>17</v>
      </c>
    </row>
    <row r="2" ht="96" customHeight="1" spans="1:10">
      <c r="A2" s="11">
        <v>1</v>
      </c>
      <c r="B2" s="4" t="s">
        <v>59</v>
      </c>
      <c r="C2" s="9" t="s">
        <v>60</v>
      </c>
      <c r="D2" s="4">
        <v>10</v>
      </c>
      <c r="E2" s="4" t="s">
        <v>28</v>
      </c>
      <c r="F2" s="4"/>
      <c r="G2" s="4"/>
      <c r="H2" s="11" t="s">
        <v>21</v>
      </c>
      <c r="I2" s="11"/>
      <c r="J2" s="14"/>
    </row>
    <row r="3" ht="36" customHeight="1" spans="1:10">
      <c r="A3" s="11" t="s">
        <v>46</v>
      </c>
      <c r="B3" s="11"/>
      <c r="C3" s="11"/>
      <c r="D3" s="11"/>
      <c r="E3" s="11"/>
      <c r="F3" s="11"/>
      <c r="G3" s="12">
        <f>SUM(G2)</f>
        <v>0</v>
      </c>
      <c r="H3" s="13"/>
      <c r="I3" s="13"/>
      <c r="J3" s="13"/>
    </row>
  </sheetData>
  <mergeCells count="1">
    <mergeCell ref="A3:F3"/>
  </mergeCells>
  <pageMargins left="0.75" right="0.75" top="1" bottom="1" header="0.5" footer="0.5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13"/>
  <sheetViews>
    <sheetView tabSelected="1" topLeftCell="A6" workbookViewId="0">
      <selection activeCell="F12" sqref="F12"/>
    </sheetView>
  </sheetViews>
  <sheetFormatPr defaultColWidth="9" defaultRowHeight="13.5"/>
  <cols>
    <col min="2" max="2" width="14.125" customWidth="1"/>
    <col min="3" max="3" width="11.875" customWidth="1"/>
    <col min="4" max="4" width="11.125" customWidth="1"/>
    <col min="5" max="5" width="11" customWidth="1"/>
    <col min="6" max="6" width="11.25" customWidth="1"/>
    <col min="7" max="7" width="10.75" customWidth="1"/>
    <col min="8" max="8" width="11" customWidth="1"/>
    <col min="9" max="9" width="11.125" customWidth="1"/>
    <col min="10" max="10" width="15.375" customWidth="1"/>
  </cols>
  <sheetData>
    <row r="1" ht="14.25" spans="1:10">
      <c r="A1" s="1" t="s">
        <v>8</v>
      </c>
      <c r="B1" s="2" t="s">
        <v>9</v>
      </c>
      <c r="C1" s="2" t="s">
        <v>10</v>
      </c>
      <c r="D1" s="2" t="s">
        <v>11</v>
      </c>
      <c r="E1" s="2" t="s">
        <v>12</v>
      </c>
      <c r="F1" s="2" t="s">
        <v>13</v>
      </c>
      <c r="G1" s="2" t="s">
        <v>14</v>
      </c>
      <c r="H1" s="2" t="s">
        <v>15</v>
      </c>
      <c r="I1" s="2" t="s">
        <v>16</v>
      </c>
      <c r="J1" s="2" t="s">
        <v>17</v>
      </c>
    </row>
    <row r="2" ht="80" customHeight="1" spans="1:10">
      <c r="A2" s="3">
        <v>1</v>
      </c>
      <c r="B2" s="4" t="s">
        <v>61</v>
      </c>
      <c r="C2" s="4" t="s">
        <v>31</v>
      </c>
      <c r="D2" s="4">
        <v>100</v>
      </c>
      <c r="E2" s="4" t="s">
        <v>28</v>
      </c>
      <c r="F2" s="4"/>
      <c r="G2" s="4"/>
      <c r="H2" s="4" t="s">
        <v>62</v>
      </c>
      <c r="I2" s="4"/>
      <c r="J2" s="9"/>
    </row>
    <row r="3" ht="80" customHeight="1" spans="1:10">
      <c r="A3" s="3">
        <v>2</v>
      </c>
      <c r="B3" s="4" t="s">
        <v>63</v>
      </c>
      <c r="C3" s="4" t="s">
        <v>31</v>
      </c>
      <c r="D3" s="4">
        <v>200</v>
      </c>
      <c r="E3" s="4" t="s">
        <v>64</v>
      </c>
      <c r="F3" s="4"/>
      <c r="G3" s="4"/>
      <c r="H3" s="4" t="s">
        <v>62</v>
      </c>
      <c r="I3" s="4"/>
      <c r="J3" s="9"/>
    </row>
    <row r="4" ht="80" customHeight="1" spans="1:10">
      <c r="A4" s="3">
        <v>3</v>
      </c>
      <c r="B4" s="4" t="s">
        <v>65</v>
      </c>
      <c r="C4" s="4" t="s">
        <v>66</v>
      </c>
      <c r="D4" s="4">
        <v>100</v>
      </c>
      <c r="E4" s="4" t="s">
        <v>28</v>
      </c>
      <c r="F4" s="4"/>
      <c r="G4" s="4"/>
      <c r="H4" s="4" t="s">
        <v>62</v>
      </c>
      <c r="I4" s="4"/>
      <c r="J4" s="9"/>
    </row>
    <row r="5" ht="80" customHeight="1" spans="1:10">
      <c r="A5" s="3">
        <v>4</v>
      </c>
      <c r="B5" s="4" t="s">
        <v>67</v>
      </c>
      <c r="C5" s="4" t="s">
        <v>68</v>
      </c>
      <c r="D5" s="4">
        <v>5</v>
      </c>
      <c r="E5" s="4" t="s">
        <v>69</v>
      </c>
      <c r="F5" s="4"/>
      <c r="G5" s="4"/>
      <c r="H5" s="4" t="s">
        <v>62</v>
      </c>
      <c r="I5" s="4"/>
      <c r="J5" s="9"/>
    </row>
    <row r="6" ht="80" customHeight="1" spans="1:10">
      <c r="A6" s="3">
        <v>5</v>
      </c>
      <c r="B6" s="4" t="s">
        <v>70</v>
      </c>
      <c r="C6" s="4" t="s">
        <v>71</v>
      </c>
      <c r="D6" s="4">
        <v>20</v>
      </c>
      <c r="E6" s="4" t="s">
        <v>72</v>
      </c>
      <c r="F6" s="4"/>
      <c r="G6" s="4"/>
      <c r="H6" s="4" t="s">
        <v>62</v>
      </c>
      <c r="I6" s="4"/>
      <c r="J6" s="9"/>
    </row>
    <row r="7" ht="80" customHeight="1" spans="1:10">
      <c r="A7" s="3">
        <v>6</v>
      </c>
      <c r="B7" s="4" t="s">
        <v>73</v>
      </c>
      <c r="C7" s="4" t="s">
        <v>74</v>
      </c>
      <c r="D7" s="4">
        <v>30</v>
      </c>
      <c r="E7" s="4" t="s">
        <v>75</v>
      </c>
      <c r="F7" s="4"/>
      <c r="G7" s="4"/>
      <c r="H7" s="4" t="s">
        <v>62</v>
      </c>
      <c r="I7" s="4"/>
      <c r="J7" s="9"/>
    </row>
    <row r="8" ht="80" customHeight="1" spans="1:10">
      <c r="A8" s="3">
        <v>7</v>
      </c>
      <c r="B8" s="4" t="s">
        <v>76</v>
      </c>
      <c r="C8" s="4" t="s">
        <v>77</v>
      </c>
      <c r="D8" s="4">
        <v>20</v>
      </c>
      <c r="E8" s="4" t="s">
        <v>78</v>
      </c>
      <c r="F8" s="4"/>
      <c r="G8" s="4"/>
      <c r="H8" s="4" t="s">
        <v>62</v>
      </c>
      <c r="I8" s="4"/>
      <c r="J8" s="9"/>
    </row>
    <row r="9" ht="80" customHeight="1" spans="1:10">
      <c r="A9" s="3">
        <v>8</v>
      </c>
      <c r="B9" s="4" t="s">
        <v>79</v>
      </c>
      <c r="C9" s="4" t="s">
        <v>80</v>
      </c>
      <c r="D9" s="4">
        <v>100</v>
      </c>
      <c r="E9" s="4" t="s">
        <v>53</v>
      </c>
      <c r="F9" s="4"/>
      <c r="G9" s="4"/>
      <c r="H9" s="4" t="s">
        <v>62</v>
      </c>
      <c r="I9" s="4"/>
      <c r="J9" s="9"/>
    </row>
    <row r="10" ht="80" customHeight="1" spans="1:10">
      <c r="A10" s="3">
        <v>9</v>
      </c>
      <c r="B10" s="4" t="s">
        <v>81</v>
      </c>
      <c r="C10" s="4" t="s">
        <v>82</v>
      </c>
      <c r="D10" s="4">
        <v>5</v>
      </c>
      <c r="E10" s="4" t="s">
        <v>72</v>
      </c>
      <c r="F10" s="4"/>
      <c r="G10" s="4"/>
      <c r="H10" s="4" t="s">
        <v>62</v>
      </c>
      <c r="I10" s="4"/>
      <c r="J10" s="9"/>
    </row>
    <row r="11" ht="80" customHeight="1" spans="1:10">
      <c r="A11" s="3">
        <v>10</v>
      </c>
      <c r="B11" s="4" t="s">
        <v>83</v>
      </c>
      <c r="C11" s="4" t="s">
        <v>31</v>
      </c>
      <c r="D11" s="4">
        <v>20</v>
      </c>
      <c r="E11" s="4" t="s">
        <v>53</v>
      </c>
      <c r="F11" s="4"/>
      <c r="G11" s="4"/>
      <c r="H11" s="4" t="s">
        <v>62</v>
      </c>
      <c r="I11" s="4"/>
      <c r="J11" s="9"/>
    </row>
    <row r="12" ht="80" customHeight="1" spans="1:10">
      <c r="A12" s="3">
        <v>11</v>
      </c>
      <c r="B12" s="4" t="s">
        <v>84</v>
      </c>
      <c r="C12" s="4" t="s">
        <v>31</v>
      </c>
      <c r="D12" s="4">
        <v>20</v>
      </c>
      <c r="E12" s="4" t="s">
        <v>53</v>
      </c>
      <c r="F12" s="4"/>
      <c r="G12" s="4"/>
      <c r="H12" s="4" t="s">
        <v>62</v>
      </c>
      <c r="I12" s="4"/>
      <c r="J12" s="9"/>
    </row>
    <row r="13" ht="48" customHeight="1" spans="1:10">
      <c r="A13" s="5" t="s">
        <v>85</v>
      </c>
      <c r="B13" s="6"/>
      <c r="C13" s="6"/>
      <c r="D13" s="6"/>
      <c r="E13" s="6"/>
      <c r="F13" s="7"/>
      <c r="G13" s="8">
        <f>SUM(G2:G12)</f>
        <v>0</v>
      </c>
      <c r="H13" s="4"/>
      <c r="I13" s="4"/>
      <c r="J13" s="4"/>
    </row>
  </sheetData>
  <mergeCells count="1">
    <mergeCell ref="A13:F13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5</vt:i4>
      </vt:variant>
    </vt:vector>
  </HeadingPairs>
  <TitlesOfParts>
    <vt:vector size="5" baseType="lpstr">
      <vt:lpstr>汇总表</vt:lpstr>
      <vt:lpstr>维修单1</vt:lpstr>
      <vt:lpstr>维修单2</vt:lpstr>
      <vt:lpstr>维修单3（增氧泵）</vt:lpstr>
      <vt:lpstr>保洁单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志佳</cp:lastModifiedBy>
  <dcterms:created xsi:type="dcterms:W3CDTF">2020-04-13T02:26:00Z</dcterms:created>
  <dcterms:modified xsi:type="dcterms:W3CDTF">2025-05-09T01:37:47Z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2052-12.1.0.21171</vt:lpwstr>
  </property>
  <property fmtid="{D5CDD505-2E9C-101B-9397-08002B2CF9AE}" pid="3" name="ICV">
    <vt:lpwstr>A1CC52DBFB2D4D87A85ECCBC771C509B_13</vt:lpwstr>
  </property>
</Properties>
</file>